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K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7" i="1" l="1"/>
  <c r="G27" i="1" s="1"/>
</calcChain>
</file>

<file path=xl/sharedStrings.xml><?xml version="1.0" encoding="utf-8"?>
<sst xmlns="http://schemas.openxmlformats.org/spreadsheetml/2006/main" count="76" uniqueCount="34">
  <si>
    <t>Photo</t>
  </si>
  <si>
    <t>PO</t>
  </si>
  <si>
    <t>Codice Articolo</t>
  </si>
  <si>
    <t xml:space="preserve">Description </t>
  </si>
  <si>
    <t>Category</t>
  </si>
  <si>
    <t>Season</t>
  </si>
  <si>
    <t>Retail Price</t>
  </si>
  <si>
    <t>total retail price</t>
  </si>
  <si>
    <t>Color</t>
  </si>
  <si>
    <t>Size</t>
  </si>
  <si>
    <t>Qty</t>
  </si>
  <si>
    <t>BLACK SKULL</t>
  </si>
  <si>
    <t>2020-07</t>
  </si>
  <si>
    <t>MTK1763</t>
  </si>
  <si>
    <t>100% COTTON</t>
  </si>
  <si>
    <t xml:space="preserve">POLO </t>
  </si>
  <si>
    <t>SUMMER</t>
  </si>
  <si>
    <t>0102 WHITE/BLACK</t>
  </si>
  <si>
    <t>M</t>
  </si>
  <si>
    <t>L</t>
  </si>
  <si>
    <t>XL</t>
  </si>
  <si>
    <t>XXL</t>
  </si>
  <si>
    <t>BLUE SKULL</t>
  </si>
  <si>
    <t xml:space="preserve">  '0905 YELLOW BLUE     </t>
  </si>
  <si>
    <t>1305   RED/BLUE</t>
  </si>
  <si>
    <t>0305 ROYAL/BLUE</t>
  </si>
  <si>
    <t>WHITE SKULL</t>
  </si>
  <si>
    <t>0501  BLUE/WHITE</t>
  </si>
  <si>
    <t>2117-446</t>
  </si>
  <si>
    <t>MJT1049</t>
  </si>
  <si>
    <t xml:space="preserve"> 100% POLYESTER</t>
  </si>
  <si>
    <t>PANTS</t>
  </si>
  <si>
    <t>WINTER</t>
  </si>
  <si>
    <t>02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</si>
</sst>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[$€-2]&quot; &quot;* #,##0.00&quot; &quot;;&quot; &quot;[$€-2]&quot; &quot;* \(#,##0.00\);&quot; &quot;[$€-2]&quot; &quot;* &quot;-&quot;??&quot; &quot;"/>
    <numFmt numFmtId="165" formatCode="[$$-409]\ #,##0.00"/>
  </numFmts>
  <fonts count="4">
    <font>
      <sz val="11"/>
      <color indexed="8"/>
      <name val="Calibri"/>
    </font>
    <font>
      <b/>
      <sz val="11"/>
      <color indexed="8"/>
      <name val="Calibri"/>
    </font>
    <font>
      <sz val="9"/>
      <color indexed="8"/>
      <name val="Montserrat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5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164" fontId="0" fillId="0" borderId="1" xfId="0" applyNumberFormat="1" applyFont="1" applyBorder="1" applyAlignment="1"/>
    <xf numFmtId="49" fontId="0" fillId="0" borderId="1" xfId="0" applyNumberFormat="1" applyFont="1" applyBorder="1" applyAlignment="1"/>
    <xf numFmtId="1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/>
    <xf numFmtId="49" fontId="2" fillId="0" borderId="2" xfId="0" applyNumberFormat="1" applyFont="1" applyBorder="1" applyAlignment="1"/>
    <xf numFmtId="1" fontId="2" fillId="0" borderId="2" xfId="0" applyNumberFormat="1" applyFont="1" applyBorder="1" applyAlignment="1"/>
    <xf numFmtId="49" fontId="0" fillId="0" borderId="2" xfId="0" applyNumberFormat="1" applyFont="1" applyBorder="1" applyAlignment="1"/>
    <xf numFmtId="0" fontId="0" fillId="0" borderId="2" xfId="0" applyNumberFormat="1" applyFont="1" applyBorder="1" applyAlignment="1"/>
    <xf numFmtId="164" fontId="2" fillId="0" borderId="7" xfId="0" applyNumberFormat="1" applyFont="1" applyBorder="1" applyAlignment="1"/>
    <xf numFmtId="49" fontId="0" fillId="0" borderId="7" xfId="0" applyNumberFormat="1" applyFont="1" applyBorder="1" applyAlignment="1"/>
    <xf numFmtId="0" fontId="0" fillId="0" borderId="7" xfId="0" applyNumberFormat="1" applyFont="1" applyBorder="1" applyAlignment="1"/>
    <xf numFmtId="164" fontId="2" fillId="0" borderId="9" xfId="0" applyNumberFormat="1" applyFont="1" applyBorder="1" applyAlignment="1"/>
    <xf numFmtId="49" fontId="2" fillId="0" borderId="9" xfId="0" applyNumberFormat="1" applyFont="1" applyBorder="1" applyAlignment="1"/>
    <xf numFmtId="1" fontId="2" fillId="0" borderId="9" xfId="0" applyNumberFormat="1" applyFont="1" applyBorder="1" applyAlignment="1"/>
    <xf numFmtId="0" fontId="0" fillId="0" borderId="10" xfId="0" applyFont="1" applyBorder="1" applyAlignment="1"/>
    <xf numFmtId="164" fontId="0" fillId="0" borderId="11" xfId="0" applyNumberFormat="1" applyFont="1" applyBorder="1" applyAlignment="1"/>
    <xf numFmtId="164" fontId="0" fillId="4" borderId="2" xfId="0" applyNumberFormat="1" applyFont="1" applyFill="1" applyBorder="1" applyAlignment="1"/>
    <xf numFmtId="0" fontId="0" fillId="4" borderId="2" xfId="0" applyFont="1" applyFill="1" applyBorder="1" applyAlignment="1"/>
    <xf numFmtId="1" fontId="0" fillId="4" borderId="2" xfId="0" applyNumberFormat="1" applyFont="1" applyFill="1" applyBorder="1" applyAlignment="1"/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49" fontId="2" fillId="3" borderId="8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49" fontId="0" fillId="0" borderId="8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49" fontId="2" fillId="0" borderId="8" xfId="0" applyNumberFormat="1" applyFont="1" applyBorder="1" applyAlignment="1"/>
    <xf numFmtId="165" fontId="2" fillId="0" borderId="4" xfId="0" applyNumberFormat="1" applyFont="1" applyBorder="1" applyAlignment="1"/>
    <xf numFmtId="165" fontId="2" fillId="0" borderId="5" xfId="0" applyNumberFormat="1" applyFont="1" applyBorder="1" applyAlignment="1"/>
    <xf numFmtId="49" fontId="2" fillId="0" borderId="8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49" fontId="2" fillId="3" borderId="3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165" fontId="2" fillId="3" borderId="5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49" fontId="3" fillId="0" borderId="8" xfId="0" applyNumberFormat="1" applyFont="1" applyBorder="1" applyAlignment="1">
      <alignment horizontal="right"/>
    </xf>
    <xf numFmtId="49" fontId="0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49" fontId="2" fillId="3" borderId="6" xfId="0" applyNumberFormat="1" applyFont="1" applyFill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ADCDEA"/>
      <rgbColor rgb="FFFFFFFF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10159</xdr:colOff>
      <xdr:row>2</xdr:row>
      <xdr:rowOff>42546</xdr:rowOff>
    </xdr:from>
    <xdr:to>
      <xdr:col>0</xdr:col>
      <xdr:colOff>662940</xdr:colOff>
      <xdr:row>5</xdr:row>
      <xdr:rowOff>111028</xdr:rowOff>
    </xdr:to>
    <xdr:pic>
      <xdr:nvPicPr>
        <xdr:cNvPr id="2" name="Immagine 2" descr="Immagin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0159" y="415926"/>
          <a:ext cx="652781" cy="8304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16935</xdr:colOff>
      <xdr:row>18</xdr:row>
      <xdr:rowOff>15241</xdr:rowOff>
    </xdr:from>
    <xdr:to>
      <xdr:col>0</xdr:col>
      <xdr:colOff>831510</xdr:colOff>
      <xdr:row>21</xdr:row>
      <xdr:rowOff>144781</xdr:rowOff>
    </xdr:to>
    <xdr:pic>
      <xdr:nvPicPr>
        <xdr:cNvPr id="3" name="Immagine 5" descr="Immagine 5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6935" y="4312921"/>
          <a:ext cx="814575" cy="10363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22</xdr:row>
      <xdr:rowOff>25400</xdr:rowOff>
    </xdr:from>
    <xdr:to>
      <xdr:col>0</xdr:col>
      <xdr:colOff>482350</xdr:colOff>
      <xdr:row>25</xdr:row>
      <xdr:rowOff>303953</xdr:rowOff>
    </xdr:to>
    <xdr:pic>
      <xdr:nvPicPr>
        <xdr:cNvPr id="4" name="Immagine 4" descr="Immagine 4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rcRect l="23209" r="25351"/>
        <a:stretch>
          <a:fillRect/>
        </a:stretch>
      </xdr:blipFill>
      <xdr:spPr>
        <a:xfrm>
          <a:off x="0" y="5549900"/>
          <a:ext cx="482351" cy="11853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567265</xdr:colOff>
      <xdr:row>22</xdr:row>
      <xdr:rowOff>81841</xdr:rowOff>
    </xdr:from>
    <xdr:to>
      <xdr:col>0</xdr:col>
      <xdr:colOff>1227666</xdr:colOff>
      <xdr:row>25</xdr:row>
      <xdr:rowOff>7619</xdr:rowOff>
    </xdr:to>
    <xdr:pic>
      <xdr:nvPicPr>
        <xdr:cNvPr id="5" name="Immagine 7" descr="Immagine 7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567264" y="5606341"/>
          <a:ext cx="660402" cy="8325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</xdr:row>
      <xdr:rowOff>16934</xdr:rowOff>
    </xdr:from>
    <xdr:to>
      <xdr:col>0</xdr:col>
      <xdr:colOff>702733</xdr:colOff>
      <xdr:row>9</xdr:row>
      <xdr:rowOff>174367</xdr:rowOff>
    </xdr:to>
    <xdr:pic>
      <xdr:nvPicPr>
        <xdr:cNvPr id="6" name="Immagine 9" descr="Immagine 9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0" y="1411394"/>
          <a:ext cx="702733" cy="8889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778933</xdr:colOff>
      <xdr:row>6</xdr:row>
      <xdr:rowOff>73094</xdr:rowOff>
    </xdr:from>
    <xdr:to>
      <xdr:col>0</xdr:col>
      <xdr:colOff>1219199</xdr:colOff>
      <xdr:row>7</xdr:row>
      <xdr:rowOff>177798</xdr:rowOff>
    </xdr:to>
    <xdr:pic>
      <xdr:nvPicPr>
        <xdr:cNvPr id="7" name="Immagine 11" descr="Immagine 11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rcRect b="34448"/>
        <a:stretch>
          <a:fillRect/>
        </a:stretch>
      </xdr:blipFill>
      <xdr:spPr>
        <a:xfrm>
          <a:off x="778932" y="1467554"/>
          <a:ext cx="440268" cy="3637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474132</xdr:colOff>
      <xdr:row>6</xdr:row>
      <xdr:rowOff>256680</xdr:rowOff>
    </xdr:from>
    <xdr:to>
      <xdr:col>0</xdr:col>
      <xdr:colOff>778933</xdr:colOff>
      <xdr:row>7</xdr:row>
      <xdr:rowOff>67733</xdr:rowOff>
    </xdr:to>
    <xdr:sp macro="" textlink="">
      <xdr:nvSpPr>
        <xdr:cNvPr id="8" name="Connettore 2 13"/>
        <xdr:cNvSpPr/>
      </xdr:nvSpPr>
      <xdr:spPr>
        <a:xfrm flipV="1">
          <a:off x="474132" y="1651140"/>
          <a:ext cx="304801" cy="70134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0</xdr:colOff>
      <xdr:row>10</xdr:row>
      <xdr:rowOff>5943</xdr:rowOff>
    </xdr:from>
    <xdr:to>
      <xdr:col>0</xdr:col>
      <xdr:colOff>702733</xdr:colOff>
      <xdr:row>13</xdr:row>
      <xdr:rowOff>278487</xdr:rowOff>
    </xdr:to>
    <xdr:pic>
      <xdr:nvPicPr>
        <xdr:cNvPr id="9" name="Immagine 14" descr="Immagine 14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0" y="2383383"/>
          <a:ext cx="702733" cy="8897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778933</xdr:colOff>
      <xdr:row>10</xdr:row>
      <xdr:rowOff>56159</xdr:rowOff>
    </xdr:from>
    <xdr:to>
      <xdr:col>0</xdr:col>
      <xdr:colOff>1219199</xdr:colOff>
      <xdr:row>12</xdr:row>
      <xdr:rowOff>16929</xdr:rowOff>
    </xdr:to>
    <xdr:pic>
      <xdr:nvPicPr>
        <xdr:cNvPr id="10" name="Immagine 15" descr="Immagine 15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rcRect b="34448"/>
        <a:stretch>
          <a:fillRect/>
        </a:stretch>
      </xdr:blipFill>
      <xdr:spPr>
        <a:xfrm>
          <a:off x="778932" y="2433599"/>
          <a:ext cx="440268" cy="3722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474132</xdr:colOff>
      <xdr:row>11</xdr:row>
      <xdr:rowOff>36545</xdr:rowOff>
    </xdr:from>
    <xdr:to>
      <xdr:col>0</xdr:col>
      <xdr:colOff>778933</xdr:colOff>
      <xdr:row>11</xdr:row>
      <xdr:rowOff>110064</xdr:rowOff>
    </xdr:to>
    <xdr:sp macro="" textlink="">
      <xdr:nvSpPr>
        <xdr:cNvPr id="11" name="Connettore 2 16"/>
        <xdr:cNvSpPr/>
      </xdr:nvSpPr>
      <xdr:spPr>
        <a:xfrm flipV="1">
          <a:off x="474132" y="2619725"/>
          <a:ext cx="304801" cy="73520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778933</xdr:colOff>
      <xdr:row>10</xdr:row>
      <xdr:rowOff>73094</xdr:rowOff>
    </xdr:from>
    <xdr:to>
      <xdr:col>0</xdr:col>
      <xdr:colOff>1219199</xdr:colOff>
      <xdr:row>12</xdr:row>
      <xdr:rowOff>28784</xdr:rowOff>
    </xdr:to>
    <xdr:pic>
      <xdr:nvPicPr>
        <xdr:cNvPr id="12" name="Immagine 18" descr="Immagine 18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rcRect b="34448"/>
        <a:stretch>
          <a:fillRect/>
        </a:stretch>
      </xdr:blipFill>
      <xdr:spPr>
        <a:xfrm>
          <a:off x="778932" y="2450534"/>
          <a:ext cx="440267" cy="3671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14</xdr:row>
      <xdr:rowOff>6789</xdr:rowOff>
    </xdr:from>
    <xdr:to>
      <xdr:col>0</xdr:col>
      <xdr:colOff>647701</xdr:colOff>
      <xdr:row>17</xdr:row>
      <xdr:rowOff>203135</xdr:rowOff>
    </xdr:to>
    <xdr:pic>
      <xdr:nvPicPr>
        <xdr:cNvPr id="13" name="Immagine 20" descr="Immagine 20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rcRect r="5555"/>
        <a:stretch>
          <a:fillRect/>
        </a:stretch>
      </xdr:blipFill>
      <xdr:spPr>
        <a:xfrm>
          <a:off x="1" y="3351969"/>
          <a:ext cx="647700" cy="8897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474132</xdr:colOff>
      <xdr:row>15</xdr:row>
      <xdr:rowOff>36546</xdr:rowOff>
    </xdr:from>
    <xdr:to>
      <xdr:col>0</xdr:col>
      <xdr:colOff>778933</xdr:colOff>
      <xdr:row>15</xdr:row>
      <xdr:rowOff>110065</xdr:rowOff>
    </xdr:to>
    <xdr:sp macro="" textlink="">
      <xdr:nvSpPr>
        <xdr:cNvPr id="14" name="Connettore 2 21"/>
        <xdr:cNvSpPr/>
      </xdr:nvSpPr>
      <xdr:spPr>
        <a:xfrm flipV="1">
          <a:off x="474132" y="3587466"/>
          <a:ext cx="304801" cy="73520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778933</xdr:colOff>
      <xdr:row>14</xdr:row>
      <xdr:rowOff>73095</xdr:rowOff>
    </xdr:from>
    <xdr:to>
      <xdr:col>0</xdr:col>
      <xdr:colOff>1219199</xdr:colOff>
      <xdr:row>16</xdr:row>
      <xdr:rowOff>28785</xdr:rowOff>
    </xdr:to>
    <xdr:pic>
      <xdr:nvPicPr>
        <xdr:cNvPr id="15" name="Immagine 22" descr="Immagine 22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rcRect b="34448"/>
        <a:stretch>
          <a:fillRect/>
        </a:stretch>
      </xdr:blipFill>
      <xdr:spPr>
        <a:xfrm>
          <a:off x="778932" y="3418275"/>
          <a:ext cx="440267" cy="3671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640080</xdr:colOff>
      <xdr:row>18</xdr:row>
      <xdr:rowOff>222530</xdr:rowOff>
    </xdr:from>
    <xdr:to>
      <xdr:col>0</xdr:col>
      <xdr:colOff>868680</xdr:colOff>
      <xdr:row>19</xdr:row>
      <xdr:rowOff>15240</xdr:rowOff>
    </xdr:to>
    <xdr:sp macro="" textlink="">
      <xdr:nvSpPr>
        <xdr:cNvPr id="16" name="Connettore 2 27"/>
        <xdr:cNvSpPr/>
      </xdr:nvSpPr>
      <xdr:spPr>
        <a:xfrm flipV="1">
          <a:off x="640080" y="4520210"/>
          <a:ext cx="228601" cy="135611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868680</xdr:colOff>
      <xdr:row>18</xdr:row>
      <xdr:rowOff>53340</xdr:rowOff>
    </xdr:from>
    <xdr:to>
      <xdr:col>0</xdr:col>
      <xdr:colOff>1308946</xdr:colOff>
      <xdr:row>19</xdr:row>
      <xdr:rowOff>77610</xdr:rowOff>
    </xdr:to>
    <xdr:pic>
      <xdr:nvPicPr>
        <xdr:cNvPr id="17" name="Immagine 28" descr="Immagine 28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rcRect b="34448"/>
        <a:stretch>
          <a:fillRect/>
        </a:stretch>
      </xdr:blipFill>
      <xdr:spPr>
        <a:xfrm>
          <a:off x="868680" y="4351020"/>
          <a:ext cx="440267" cy="3671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838200</xdr:colOff>
      <xdr:row>2</xdr:row>
      <xdr:rowOff>76200</xdr:rowOff>
    </xdr:from>
    <xdr:to>
      <xdr:col>0</xdr:col>
      <xdr:colOff>1278466</xdr:colOff>
      <xdr:row>3</xdr:row>
      <xdr:rowOff>180902</xdr:rowOff>
    </xdr:to>
    <xdr:pic>
      <xdr:nvPicPr>
        <xdr:cNvPr id="18" name="Immagine 30" descr="Immagine 30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rcRect t="17562" b="17562"/>
        <a:stretch>
          <a:fillRect/>
        </a:stretch>
      </xdr:blipFill>
      <xdr:spPr>
        <a:xfrm>
          <a:off x="838200" y="449580"/>
          <a:ext cx="440266" cy="3637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</xdr:row>
      <xdr:rowOff>705</xdr:rowOff>
    </xdr:from>
    <xdr:to>
      <xdr:col>0</xdr:col>
      <xdr:colOff>838200</xdr:colOff>
      <xdr:row>3</xdr:row>
      <xdr:rowOff>70838</xdr:rowOff>
    </xdr:to>
    <xdr:sp macro="" textlink="">
      <xdr:nvSpPr>
        <xdr:cNvPr id="19" name="Connettore 2 31"/>
        <xdr:cNvSpPr/>
      </xdr:nvSpPr>
      <xdr:spPr>
        <a:xfrm flipV="1">
          <a:off x="533400" y="633165"/>
          <a:ext cx="304801" cy="70134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workbookViewId="0">
      <selection activeCell="P9" sqref="P9"/>
    </sheetView>
  </sheetViews>
  <sheetFormatPr defaultColWidth="8.85546875" defaultRowHeight="14.45" customHeight="1"/>
  <cols>
    <col min="1" max="1" width="19.7109375" style="1" customWidth="1"/>
    <col min="2" max="2" width="8" style="1" customWidth="1"/>
    <col min="3" max="3" width="13.85546875" style="1" customWidth="1"/>
    <col min="4" max="4" width="16.85546875" style="1" customWidth="1"/>
    <col min="5" max="5" width="8.42578125" style="1" customWidth="1"/>
    <col min="6" max="6" width="9.7109375" style="1" customWidth="1"/>
    <col min="7" max="7" width="11.42578125" style="1" customWidth="1"/>
    <col min="8" max="8" width="15.42578125" style="1" customWidth="1"/>
    <col min="9" max="9" width="13.85546875" style="1" customWidth="1"/>
    <col min="10" max="10" width="8.85546875" style="1" customWidth="1"/>
    <col min="11" max="11" width="6.140625" style="1" customWidth="1"/>
    <col min="12" max="12" width="8.85546875" style="1" customWidth="1"/>
    <col min="13" max="16384" width="8.85546875" style="1"/>
  </cols>
  <sheetData>
    <row r="1" spans="1:11" ht="15" customHeight="1">
      <c r="A1" s="2"/>
      <c r="B1" s="2"/>
      <c r="C1" s="2"/>
      <c r="D1" s="2"/>
      <c r="E1" s="2"/>
      <c r="F1" s="2"/>
      <c r="G1" s="3"/>
      <c r="H1" s="3"/>
      <c r="I1" s="4"/>
      <c r="J1" s="2"/>
      <c r="K1" s="5"/>
    </row>
    <row r="2" spans="1:11" ht="14.4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pans="1:11" ht="20.45" customHeight="1">
      <c r="A3" s="43" t="s">
        <v>11</v>
      </c>
      <c r="B3" s="44" t="s">
        <v>12</v>
      </c>
      <c r="C3" s="44" t="s">
        <v>13</v>
      </c>
      <c r="D3" s="38" t="s">
        <v>14</v>
      </c>
      <c r="E3" s="44" t="s">
        <v>15</v>
      </c>
      <c r="F3" s="44" t="s">
        <v>16</v>
      </c>
      <c r="G3" s="23">
        <v>370</v>
      </c>
      <c r="H3" s="7">
        <f>G3*K3</f>
        <v>17390</v>
      </c>
      <c r="I3" s="38" t="s">
        <v>17</v>
      </c>
      <c r="J3" s="8" t="s">
        <v>18</v>
      </c>
      <c r="K3" s="9">
        <v>47</v>
      </c>
    </row>
    <row r="4" spans="1:11" ht="20.45" customHeight="1">
      <c r="A4" s="30"/>
      <c r="B4" s="36"/>
      <c r="C4" s="36"/>
      <c r="D4" s="39"/>
      <c r="E4" s="36"/>
      <c r="F4" s="36"/>
      <c r="G4" s="24"/>
      <c r="H4" s="7">
        <f>G3*K4</f>
        <v>33300</v>
      </c>
      <c r="I4" s="27"/>
      <c r="J4" s="10" t="s">
        <v>19</v>
      </c>
      <c r="K4" s="11">
        <v>90</v>
      </c>
    </row>
    <row r="5" spans="1:11" ht="19.149999999999999" customHeight="1">
      <c r="A5" s="30"/>
      <c r="B5" s="36"/>
      <c r="C5" s="36"/>
      <c r="D5" s="39"/>
      <c r="E5" s="36"/>
      <c r="F5" s="36"/>
      <c r="G5" s="24"/>
      <c r="H5" s="7">
        <f>G3*K5</f>
        <v>35150</v>
      </c>
      <c r="I5" s="27"/>
      <c r="J5" s="10" t="s">
        <v>20</v>
      </c>
      <c r="K5" s="11">
        <v>95</v>
      </c>
    </row>
    <row r="6" spans="1:11" ht="20.45" customHeight="1" thickBot="1">
      <c r="A6" s="31"/>
      <c r="B6" s="37"/>
      <c r="C6" s="37"/>
      <c r="D6" s="41"/>
      <c r="E6" s="37"/>
      <c r="F6" s="37"/>
      <c r="G6" s="25"/>
      <c r="H6" s="12">
        <f>G3*K6</f>
        <v>17020</v>
      </c>
      <c r="I6" s="28"/>
      <c r="J6" s="13" t="s">
        <v>21</v>
      </c>
      <c r="K6" s="14">
        <v>46</v>
      </c>
    </row>
    <row r="7" spans="1:11" ht="20.45" customHeight="1">
      <c r="A7" s="42" t="s">
        <v>22</v>
      </c>
      <c r="B7" s="35" t="s">
        <v>12</v>
      </c>
      <c r="C7" s="35" t="s">
        <v>13</v>
      </c>
      <c r="D7" s="38" t="s">
        <v>14</v>
      </c>
      <c r="E7" s="35" t="s">
        <v>15</v>
      </c>
      <c r="F7" s="35" t="s">
        <v>16</v>
      </c>
      <c r="G7" s="23">
        <v>370</v>
      </c>
      <c r="H7" s="15">
        <f>G7*K7</f>
        <v>9620</v>
      </c>
      <c r="I7" s="26" t="s">
        <v>23</v>
      </c>
      <c r="J7" s="16" t="s">
        <v>18</v>
      </c>
      <c r="K7" s="17">
        <v>26</v>
      </c>
    </row>
    <row r="8" spans="1:11" ht="17.45" customHeight="1">
      <c r="A8" s="30"/>
      <c r="B8" s="36"/>
      <c r="C8" s="36"/>
      <c r="D8" s="39"/>
      <c r="E8" s="36"/>
      <c r="F8" s="36"/>
      <c r="G8" s="24"/>
      <c r="H8" s="7">
        <f>G7*K8</f>
        <v>15910</v>
      </c>
      <c r="I8" s="27"/>
      <c r="J8" s="10" t="s">
        <v>19</v>
      </c>
      <c r="K8" s="11">
        <v>43</v>
      </c>
    </row>
    <row r="9" spans="1:11" ht="19.899999999999999" customHeight="1">
      <c r="A9" s="30"/>
      <c r="B9" s="36"/>
      <c r="C9" s="36"/>
      <c r="D9" s="39"/>
      <c r="E9" s="36"/>
      <c r="F9" s="36"/>
      <c r="G9" s="24"/>
      <c r="H9" s="7">
        <f>G7*K9</f>
        <v>18500</v>
      </c>
      <c r="I9" s="27"/>
      <c r="J9" s="10" t="s">
        <v>20</v>
      </c>
      <c r="K9" s="11">
        <v>50</v>
      </c>
    </row>
    <row r="10" spans="1:11" ht="19.899999999999999" customHeight="1" thickBot="1">
      <c r="A10" s="31"/>
      <c r="B10" s="37"/>
      <c r="C10" s="37"/>
      <c r="D10" s="41"/>
      <c r="E10" s="37"/>
      <c r="F10" s="37"/>
      <c r="G10" s="25"/>
      <c r="H10" s="12">
        <f>G7*K10</f>
        <v>10730</v>
      </c>
      <c r="I10" s="28"/>
      <c r="J10" s="13" t="s">
        <v>21</v>
      </c>
      <c r="K10" s="14">
        <v>29</v>
      </c>
    </row>
    <row r="11" spans="1:11" ht="16.149999999999999" customHeight="1">
      <c r="A11" s="42" t="s">
        <v>22</v>
      </c>
      <c r="B11" s="35" t="s">
        <v>12</v>
      </c>
      <c r="C11" s="35" t="s">
        <v>13</v>
      </c>
      <c r="D11" s="38" t="s">
        <v>14</v>
      </c>
      <c r="E11" s="35" t="s">
        <v>15</v>
      </c>
      <c r="F11" s="35" t="s">
        <v>16</v>
      </c>
      <c r="G11" s="23">
        <v>370</v>
      </c>
      <c r="H11" s="15">
        <f>G11*K11</f>
        <v>9250</v>
      </c>
      <c r="I11" s="26" t="s">
        <v>24</v>
      </c>
      <c r="J11" s="16" t="s">
        <v>18</v>
      </c>
      <c r="K11" s="17">
        <v>25</v>
      </c>
    </row>
    <row r="12" spans="1:11" ht="16.149999999999999" customHeight="1">
      <c r="A12" s="30"/>
      <c r="B12" s="36"/>
      <c r="C12" s="36"/>
      <c r="D12" s="39"/>
      <c r="E12" s="36"/>
      <c r="F12" s="36"/>
      <c r="G12" s="24"/>
      <c r="H12" s="7">
        <f>G11*K12</f>
        <v>14800</v>
      </c>
      <c r="I12" s="27"/>
      <c r="J12" s="10" t="s">
        <v>19</v>
      </c>
      <c r="K12" s="11">
        <v>40</v>
      </c>
    </row>
    <row r="13" spans="1:11" ht="16.149999999999999" customHeight="1">
      <c r="A13" s="30"/>
      <c r="B13" s="36"/>
      <c r="C13" s="36"/>
      <c r="D13" s="39"/>
      <c r="E13" s="36"/>
      <c r="F13" s="36"/>
      <c r="G13" s="24"/>
      <c r="H13" s="7">
        <f>G11*K13</f>
        <v>16650</v>
      </c>
      <c r="I13" s="27"/>
      <c r="J13" s="10" t="s">
        <v>20</v>
      </c>
      <c r="K13" s="11">
        <v>45</v>
      </c>
    </row>
    <row r="14" spans="1:11" ht="27.6" customHeight="1" thickBot="1">
      <c r="A14" s="31"/>
      <c r="B14" s="37"/>
      <c r="C14" s="37"/>
      <c r="D14" s="41"/>
      <c r="E14" s="37"/>
      <c r="F14" s="37"/>
      <c r="G14" s="25"/>
      <c r="H14" s="12">
        <f>G11*K14</f>
        <v>8510</v>
      </c>
      <c r="I14" s="28"/>
      <c r="J14" s="13" t="s">
        <v>21</v>
      </c>
      <c r="K14" s="14">
        <v>23</v>
      </c>
    </row>
    <row r="15" spans="1:11" ht="16.149999999999999" customHeight="1">
      <c r="A15" s="29" t="s">
        <v>22</v>
      </c>
      <c r="B15" s="35" t="s">
        <v>12</v>
      </c>
      <c r="C15" s="35" t="s">
        <v>13</v>
      </c>
      <c r="D15" s="38" t="s">
        <v>14</v>
      </c>
      <c r="E15" s="35" t="s">
        <v>15</v>
      </c>
      <c r="F15" s="35" t="s">
        <v>16</v>
      </c>
      <c r="G15" s="23">
        <v>370</v>
      </c>
      <c r="H15" s="15">
        <f>G15*K15</f>
        <v>18500</v>
      </c>
      <c r="I15" s="26" t="s">
        <v>25</v>
      </c>
      <c r="J15" s="16" t="s">
        <v>18</v>
      </c>
      <c r="K15" s="17">
        <v>50</v>
      </c>
    </row>
    <row r="16" spans="1:11" ht="16.149999999999999" customHeight="1">
      <c r="A16" s="30"/>
      <c r="B16" s="36"/>
      <c r="C16" s="36"/>
      <c r="D16" s="39"/>
      <c r="E16" s="36"/>
      <c r="F16" s="36"/>
      <c r="G16" s="24"/>
      <c r="H16" s="7">
        <f>G15*K16</f>
        <v>33670</v>
      </c>
      <c r="I16" s="27"/>
      <c r="J16" s="10" t="s">
        <v>19</v>
      </c>
      <c r="K16" s="11">
        <v>91</v>
      </c>
    </row>
    <row r="17" spans="1:11" ht="22.15" customHeight="1">
      <c r="A17" s="30"/>
      <c r="B17" s="36"/>
      <c r="C17" s="36"/>
      <c r="D17" s="39"/>
      <c r="E17" s="36"/>
      <c r="F17" s="36"/>
      <c r="G17" s="24"/>
      <c r="H17" s="7">
        <f>G15*K17</f>
        <v>35520</v>
      </c>
      <c r="I17" s="27"/>
      <c r="J17" s="10" t="s">
        <v>20</v>
      </c>
      <c r="K17" s="11">
        <v>96</v>
      </c>
    </row>
    <row r="18" spans="1:11" ht="20.45" customHeight="1" thickBot="1">
      <c r="A18" s="31"/>
      <c r="B18" s="37"/>
      <c r="C18" s="37"/>
      <c r="D18" s="41"/>
      <c r="E18" s="37"/>
      <c r="F18" s="37"/>
      <c r="G18" s="25"/>
      <c r="H18" s="12">
        <f>G15*K18</f>
        <v>17020</v>
      </c>
      <c r="I18" s="28"/>
      <c r="J18" s="13" t="s">
        <v>21</v>
      </c>
      <c r="K18" s="14">
        <v>46</v>
      </c>
    </row>
    <row r="19" spans="1:11" ht="27" customHeight="1">
      <c r="A19" s="29" t="s">
        <v>26</v>
      </c>
      <c r="B19" s="32" t="s">
        <v>12</v>
      </c>
      <c r="C19" s="35" t="s">
        <v>13</v>
      </c>
      <c r="D19" s="38" t="s">
        <v>14</v>
      </c>
      <c r="E19" s="35" t="s">
        <v>15</v>
      </c>
      <c r="F19" s="35" t="s">
        <v>16</v>
      </c>
      <c r="G19" s="23">
        <v>370</v>
      </c>
      <c r="H19" s="15">
        <f>G19*K19</f>
        <v>43290</v>
      </c>
      <c r="I19" s="26" t="s">
        <v>27</v>
      </c>
      <c r="J19" s="16" t="s">
        <v>18</v>
      </c>
      <c r="K19" s="17">
        <v>117</v>
      </c>
    </row>
    <row r="20" spans="1:11" ht="25.15" customHeight="1">
      <c r="A20" s="30"/>
      <c r="B20" s="33"/>
      <c r="C20" s="36"/>
      <c r="D20" s="39"/>
      <c r="E20" s="36"/>
      <c r="F20" s="36"/>
      <c r="G20" s="24"/>
      <c r="H20" s="7">
        <f>G19*K20</f>
        <v>89910</v>
      </c>
      <c r="I20" s="27"/>
      <c r="J20" s="10" t="s">
        <v>19</v>
      </c>
      <c r="K20" s="11">
        <v>243</v>
      </c>
    </row>
    <row r="21" spans="1:11" ht="19.149999999999999" customHeight="1">
      <c r="A21" s="30"/>
      <c r="B21" s="33"/>
      <c r="C21" s="36"/>
      <c r="D21" s="39"/>
      <c r="E21" s="36"/>
      <c r="F21" s="36"/>
      <c r="G21" s="24"/>
      <c r="H21" s="7">
        <f>G19*K21</f>
        <v>89910</v>
      </c>
      <c r="I21" s="27"/>
      <c r="J21" s="10" t="s">
        <v>20</v>
      </c>
      <c r="K21" s="11">
        <v>243</v>
      </c>
    </row>
    <row r="22" spans="1:11" ht="25.15" customHeight="1" thickBot="1">
      <c r="A22" s="31"/>
      <c r="B22" s="34"/>
      <c r="C22" s="37"/>
      <c r="D22" s="40"/>
      <c r="E22" s="37"/>
      <c r="F22" s="37"/>
      <c r="G22" s="25"/>
      <c r="H22" s="12">
        <f>G19*K22</f>
        <v>46620</v>
      </c>
      <c r="I22" s="28"/>
      <c r="J22" s="13" t="s">
        <v>21</v>
      </c>
      <c r="K22" s="14">
        <v>126</v>
      </c>
    </row>
    <row r="23" spans="1:11" ht="27" customHeight="1">
      <c r="A23" s="47"/>
      <c r="B23" s="35" t="s">
        <v>28</v>
      </c>
      <c r="C23" s="35" t="s">
        <v>29</v>
      </c>
      <c r="D23" s="26" t="s">
        <v>30</v>
      </c>
      <c r="E23" s="35" t="s">
        <v>31</v>
      </c>
      <c r="F23" s="35" t="s">
        <v>32</v>
      </c>
      <c r="G23" s="23">
        <v>325</v>
      </c>
      <c r="H23" s="15">
        <f>G23*K23</f>
        <v>3250</v>
      </c>
      <c r="I23" s="26" t="s">
        <v>33</v>
      </c>
      <c r="J23" s="16" t="s">
        <v>18</v>
      </c>
      <c r="K23" s="17">
        <v>10</v>
      </c>
    </row>
    <row r="24" spans="1:11" ht="25.15" customHeight="1">
      <c r="A24" s="48"/>
      <c r="B24" s="50"/>
      <c r="C24" s="36"/>
      <c r="D24" s="39"/>
      <c r="E24" s="36"/>
      <c r="F24" s="36"/>
      <c r="G24" s="24"/>
      <c r="H24" s="7">
        <f>G23*K24</f>
        <v>6175</v>
      </c>
      <c r="I24" s="27"/>
      <c r="J24" s="10" t="s">
        <v>19</v>
      </c>
      <c r="K24" s="11">
        <v>19</v>
      </c>
    </row>
    <row r="25" spans="1:11" ht="19.149999999999999" customHeight="1">
      <c r="A25" s="48"/>
      <c r="B25" s="50"/>
      <c r="C25" s="36"/>
      <c r="D25" s="39"/>
      <c r="E25" s="36"/>
      <c r="F25" s="36"/>
      <c r="G25" s="24"/>
      <c r="H25" s="7">
        <f>G23*K25</f>
        <v>6500</v>
      </c>
      <c r="I25" s="27"/>
      <c r="J25" s="10" t="s">
        <v>20</v>
      </c>
      <c r="K25" s="11">
        <v>20</v>
      </c>
    </row>
    <row r="26" spans="1:11" ht="25.15" customHeight="1" thickBot="1">
      <c r="A26" s="49"/>
      <c r="B26" s="51"/>
      <c r="C26" s="37"/>
      <c r="D26" s="40"/>
      <c r="E26" s="37"/>
      <c r="F26" s="37"/>
      <c r="G26" s="45"/>
      <c r="H26" s="7">
        <f>G23*K26</f>
        <v>0</v>
      </c>
      <c r="I26" s="46"/>
      <c r="J26" s="10" t="s">
        <v>21</v>
      </c>
      <c r="K26" s="11">
        <v>0</v>
      </c>
    </row>
    <row r="27" spans="1:11" ht="14.45" customHeight="1">
      <c r="A27" s="18"/>
      <c r="B27" s="18"/>
      <c r="C27" s="18"/>
      <c r="D27" s="18"/>
      <c r="E27" s="18"/>
      <c r="F27" s="18"/>
      <c r="G27" s="19">
        <f>H27/K27</f>
        <v>368.63888888888891</v>
      </c>
      <c r="H27" s="20">
        <f>SUM(H3:H25)</f>
        <v>597195</v>
      </c>
      <c r="I27" s="21"/>
      <c r="J27" s="21"/>
      <c r="K27" s="22">
        <f>SUM(K3:K25)</f>
        <v>1620</v>
      </c>
    </row>
  </sheetData>
  <mergeCells count="48">
    <mergeCell ref="F23:F26"/>
    <mergeCell ref="G23:G26"/>
    <mergeCell ref="I23:I26"/>
    <mergeCell ref="A23:A26"/>
    <mergeCell ref="B23:B26"/>
    <mergeCell ref="C23:C26"/>
    <mergeCell ref="D23:D26"/>
    <mergeCell ref="E23:E26"/>
    <mergeCell ref="I3:I6"/>
    <mergeCell ref="A3:A6"/>
    <mergeCell ref="A7:A10"/>
    <mergeCell ref="B7:B10"/>
    <mergeCell ref="C7:C10"/>
    <mergeCell ref="D7:D10"/>
    <mergeCell ref="E7:E10"/>
    <mergeCell ref="B3:B6"/>
    <mergeCell ref="C3:C6"/>
    <mergeCell ref="D3:D6"/>
    <mergeCell ref="E3:E6"/>
    <mergeCell ref="F3:F6"/>
    <mergeCell ref="G3:G6"/>
    <mergeCell ref="F7:F10"/>
    <mergeCell ref="G7:G10"/>
    <mergeCell ref="I7:I10"/>
    <mergeCell ref="F11:F14"/>
    <mergeCell ref="G11:G14"/>
    <mergeCell ref="I11:I14"/>
    <mergeCell ref="A15:A18"/>
    <mergeCell ref="B15:B18"/>
    <mergeCell ref="C15:C18"/>
    <mergeCell ref="D15:D18"/>
    <mergeCell ref="E15:E18"/>
    <mergeCell ref="F15:F18"/>
    <mergeCell ref="G15:G18"/>
    <mergeCell ref="I15:I18"/>
    <mergeCell ref="A11:A14"/>
    <mergeCell ref="B11:B14"/>
    <mergeCell ref="C11:C14"/>
    <mergeCell ref="D11:D14"/>
    <mergeCell ref="E11:E14"/>
    <mergeCell ref="G19:G22"/>
    <mergeCell ref="I19:I22"/>
    <mergeCell ref="A19:A22"/>
    <mergeCell ref="B19:B22"/>
    <mergeCell ref="C19:C22"/>
    <mergeCell ref="D19:D22"/>
    <mergeCell ref="E19:E22"/>
    <mergeCell ref="F19:F22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2022-01-13T08:51:06Z</dcterms:modified>
</cp:coreProperties>
</file>